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стр.1" sheetId="1" r:id="rId1"/>
  </sheets>
  <definedNames>
    <definedName name="_xlnm.Print_Area" localSheetId="0">'стр.1'!$A$1:$FD$70</definedName>
  </definedNames>
  <calcPr fullCalcOnLoad="1"/>
</workbook>
</file>

<file path=xl/sharedStrings.xml><?xml version="1.0" encoding="utf-8"?>
<sst xmlns="http://schemas.openxmlformats.org/spreadsheetml/2006/main" count="136" uniqueCount="105">
  <si>
    <t>КОДЫ</t>
  </si>
  <si>
    <t>Форма по ОКУД</t>
  </si>
  <si>
    <t>Дата</t>
  </si>
  <si>
    <t>по ОКПО</t>
  </si>
  <si>
    <t>Единица измерения: руб.</t>
  </si>
  <si>
    <t>383</t>
  </si>
  <si>
    <t>Руководитель</t>
  </si>
  <si>
    <t>(подпись)</t>
  </si>
  <si>
    <t>(расшифровка подписи)</t>
  </si>
  <si>
    <t>Главный бухгалтер</t>
  </si>
  <si>
    <t>"</t>
  </si>
  <si>
    <t>по ОКАТО</t>
  </si>
  <si>
    <t>Код стро-ки</t>
  </si>
  <si>
    <t xml:space="preserve">на 1 </t>
  </si>
  <si>
    <t>20</t>
  </si>
  <si>
    <t xml:space="preserve"> г.</t>
  </si>
  <si>
    <t>Глава по БК</t>
  </si>
  <si>
    <t>Наименование показателя</t>
  </si>
  <si>
    <t>всего</t>
  </si>
  <si>
    <t>денежных обязательств</t>
  </si>
  <si>
    <t>Исполнено денежных обязательств</t>
  </si>
  <si>
    <t>принятых денежных обязательств</t>
  </si>
  <si>
    <t>Не исполнено</t>
  </si>
  <si>
    <t xml:space="preserve"> год</t>
  </si>
  <si>
    <t>Периодичность: полугодовая, годовая</t>
  </si>
  <si>
    <t>ОТЧЕТ</t>
  </si>
  <si>
    <t>200</t>
  </si>
  <si>
    <t>х</t>
  </si>
  <si>
    <t>Принято</t>
  </si>
  <si>
    <t>об обязательствах, принятых учреждением</t>
  </si>
  <si>
    <t>0503738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</si>
  <si>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</si>
  <si>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</si>
  <si>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</si>
  <si>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</si>
  <si>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</si>
  <si>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</si>
  <si>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</si>
  <si>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Код
вида расходов (выбытий)</t>
  </si>
  <si>
    <t>обязательств</t>
  </si>
  <si>
    <t>из них
сверх утвержденных плановых назначений</t>
  </si>
  <si>
    <t>принятых обязательств</t>
  </si>
  <si>
    <t>1.Обязательства по расходам (выплатам), всего</t>
  </si>
  <si>
    <t>Итого</t>
  </si>
  <si>
    <t>Руководитель финансово-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</si>
  <si>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</si>
  <si>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</si>
  <si>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</si>
  <si>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</si>
  <si>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</si>
  <si>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</si>
  <si>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</si>
  <si>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на 20</t>
  </si>
  <si>
    <t>Утверждено плановых назначений</t>
  </si>
  <si>
    <t>января</t>
  </si>
  <si>
    <t>13</t>
  </si>
  <si>
    <t>45296430</t>
  </si>
  <si>
    <t>Заработная  плата</t>
  </si>
  <si>
    <t>12</t>
  </si>
  <si>
    <t>Прочие  выплаты</t>
  </si>
  <si>
    <t>Начисления на выплаты по оплате труда</t>
  </si>
  <si>
    <t>услуги связи</t>
  </si>
  <si>
    <t>прочие  работы и услуги</t>
  </si>
  <si>
    <t>прочие расходы</t>
  </si>
  <si>
    <t>увеличение стоимости осн. ср-в</t>
  </si>
  <si>
    <t>увеличение стоимости прод.пит</t>
  </si>
  <si>
    <t>увеличение стоимости матер.</t>
  </si>
  <si>
    <t>коммунальные услуги</t>
  </si>
  <si>
    <t>услуги по содержанию имущества</t>
  </si>
  <si>
    <t>бухгалтер</t>
  </si>
  <si>
    <t>0701/775/4209900/621/888/Фз131-03_2/1211</t>
  </si>
  <si>
    <t>0701/775/4209900/888/Фз131-03_2/1212</t>
  </si>
  <si>
    <t>0701/775/4209900/621/888ФЗ131-03_2/1213</t>
  </si>
  <si>
    <t>0701/775/4209900/621/888/ФЗ131-03_2/1221</t>
  </si>
  <si>
    <t>0701/775/4209900/621/888/ФЗ131-03_2/1223.4</t>
  </si>
  <si>
    <t>0701/775/4209900/621/888/ФЗ131-03_2/1223.6</t>
  </si>
  <si>
    <t>0701/775/4209900/621/888/ФЗ131-03_2/1223.7</t>
  </si>
  <si>
    <t>0701/775/4209900/621/888/ФЗ131-03_2/1225.6</t>
  </si>
  <si>
    <t>0701/775/4209900/621/888/ФЗ131-03_2/1226</t>
  </si>
  <si>
    <t>0701/775/4209900/621/888/ФЗ131-03_2/1290</t>
  </si>
  <si>
    <t>0701/775/4209900/621/888/ФЗ131-03_2/1310.2</t>
  </si>
  <si>
    <t>0701/775/4209900/888/ФЗ131-03_2/1340.23</t>
  </si>
  <si>
    <t>заработная плата</t>
  </si>
  <si>
    <t>0701/775/4209900/621/888/ФЗ131-03_2/1211</t>
  </si>
  <si>
    <t>0701/775/4369400/621/888/РУ426-10_1/1211</t>
  </si>
  <si>
    <t>прочие выплаты</t>
  </si>
  <si>
    <t>0701/775/4209900/621/888/ФЗ131-03_2/1212</t>
  </si>
  <si>
    <t>начисления на выплаты</t>
  </si>
  <si>
    <t>0701/775/4209900/621/888/ФЗ131-03_2/1213</t>
  </si>
  <si>
    <t>0701/775/4369400/621/888/РУ426-10_1/1213</t>
  </si>
  <si>
    <t>итого</t>
  </si>
  <si>
    <t>коммунальные выплыты</t>
  </si>
  <si>
    <t>0701/775/4209900/621/888/ФЗ131-03_2/1223.5</t>
  </si>
  <si>
    <t>0701/775/4209900/920/888/ФЗ131-03_2/1223.7</t>
  </si>
  <si>
    <t>0701/775/4209900//920/888/ФЗ131-03_/1225.6</t>
  </si>
  <si>
    <t>прочие работы и услуги</t>
  </si>
  <si>
    <t>0701/775/4209900/920/888/ФЗ131-03_2/1226</t>
  </si>
  <si>
    <t>увеличение стоимости продуктов питания</t>
  </si>
  <si>
    <t>1004/7755201000/622/888/ФЗ184-99_24/1340.23</t>
  </si>
  <si>
    <t>0701/775/4209900/920/888/ФЗ131-03_2/1340.23</t>
  </si>
  <si>
    <t>0701/775/4209900/621/888/ФЗ131-03_2/1340.3</t>
  </si>
  <si>
    <t>0701/775/4209900/920/888/ФЗ131-03_2/1340.3</t>
  </si>
  <si>
    <t>МАДОУ  Детский  сад №2   с. Толбазы</t>
  </si>
  <si>
    <t>Амирханова Р.Ф.</t>
  </si>
  <si>
    <t>Исхакова Г.И.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</si>
</sst>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6" xfId="0" applyFont="1" applyBorder="1" applyAlignment="1">
      <alignment horizontal="right"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49" fontId="1" fillId="0" borderId="2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23" xfId="0" applyNumberFormat="1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49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49" fontId="1" fillId="0" borderId="40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49" fontId="1" fillId="0" borderId="4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1" fillId="0" borderId="43" xfId="0" applyFont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49" fontId="1" fillId="0" borderId="55" xfId="0" applyNumberFormat="1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56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7" fillId="0" borderId="57" xfId="0" applyFont="1" applyFill="1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D69"/>
  <sheetViews>
    <sheetView tabSelected="1" view="pageBreakPreview" zoomScaleSheetLayoutView="100" zoomScalePageLayoutView="0" workbookViewId="0" topLeftCell="A13">
      <selection activeCell="BO24" sqref="BO24:CA24"/>
    </sheetView>
  </sheetViews>
  <sheetFormatPr defaultColWidth="0.875" defaultRowHeight="12.75"/>
  <cols>
    <col min="1" max="48" width="0.875" style="1" customWidth="1"/>
    <col min="49" max="49" width="5.00390625" style="1" customWidth="1"/>
    <col min="50" max="16384" width="0.875" style="1" customWidth="1"/>
  </cols>
  <sheetData>
    <row r="1" s="3" customFormat="1" ht="3" customHeight="1"/>
    <row r="2" spans="1:146" s="11" customFormat="1" ht="13.5" customHeight="1">
      <c r="A2" s="92" t="s">
        <v>25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</row>
    <row r="3" spans="1:160" ht="14.25" customHeight="1" thickBo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14"/>
      <c r="EE3" s="171" t="s">
        <v>0</v>
      </c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71"/>
      <c r="ES3" s="171"/>
      <c r="ET3" s="171"/>
      <c r="EU3" s="171"/>
      <c r="EV3" s="171"/>
      <c r="EW3" s="171"/>
      <c r="EX3" s="171"/>
      <c r="EY3" s="171"/>
      <c r="EZ3" s="171"/>
      <c r="FA3" s="171"/>
      <c r="FB3" s="171"/>
      <c r="FC3" s="171"/>
      <c r="FD3" s="171"/>
    </row>
    <row r="4" spans="133:160" ht="13.5" customHeight="1">
      <c r="EC4" s="2" t="s">
        <v>1</v>
      </c>
      <c r="EE4" s="172" t="s">
        <v>30</v>
      </c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4"/>
    </row>
    <row r="5" spans="9:160" ht="13.5" customHeight="1">
      <c r="I5" s="4"/>
      <c r="J5" s="4"/>
      <c r="K5" s="4"/>
      <c r="L5" s="4"/>
      <c r="M5" s="5"/>
      <c r="N5" s="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F5" s="7"/>
      <c r="AG5" s="7"/>
      <c r="AH5" s="7"/>
      <c r="AI5" s="7"/>
      <c r="AJ5" s="7"/>
      <c r="AK5" s="7"/>
      <c r="AL5" s="7"/>
      <c r="AM5" s="7"/>
      <c r="AN5" s="7"/>
      <c r="AO5" s="7"/>
      <c r="AQ5" s="7"/>
      <c r="AR5" s="7"/>
      <c r="AS5" s="7"/>
      <c r="AT5" s="7"/>
      <c r="AU5" s="7"/>
      <c r="AW5" s="7"/>
      <c r="AX5" s="7"/>
      <c r="AY5" s="7"/>
      <c r="BA5" s="2" t="s">
        <v>13</v>
      </c>
      <c r="BB5" s="93" t="s">
        <v>54</v>
      </c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4" t="s">
        <v>14</v>
      </c>
      <c r="BY5" s="94"/>
      <c r="BZ5" s="94"/>
      <c r="CA5" s="94"/>
      <c r="CB5" s="95" t="s">
        <v>55</v>
      </c>
      <c r="CC5" s="95"/>
      <c r="CD5" s="95"/>
      <c r="CE5" s="95"/>
      <c r="CF5" s="1" t="s">
        <v>15</v>
      </c>
      <c r="CG5" s="4"/>
      <c r="CH5" s="4"/>
      <c r="EC5" s="2" t="s">
        <v>2</v>
      </c>
      <c r="EE5" s="162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4"/>
    </row>
    <row r="6" spans="1:160" ht="13.5" customHeight="1">
      <c r="A6" s="1" t="s">
        <v>31</v>
      </c>
      <c r="AL6" s="107" t="s">
        <v>102</v>
      </c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EC6" s="2" t="s">
        <v>3</v>
      </c>
      <c r="EE6" s="162" t="s">
        <v>56</v>
      </c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4"/>
    </row>
    <row r="7" spans="1:160" ht="12.75" customHeight="1">
      <c r="A7" s="1" t="s">
        <v>32</v>
      </c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4"/>
      <c r="EE7" s="162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4"/>
    </row>
    <row r="8" spans="1:160" ht="13.5" customHeight="1">
      <c r="A8" s="1" t="s">
        <v>33</v>
      </c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4"/>
      <c r="EC8" s="2" t="s">
        <v>11</v>
      </c>
      <c r="EE8" s="162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4"/>
    </row>
    <row r="9" spans="1:160" ht="13.5" customHeight="1">
      <c r="A9" s="1" t="s">
        <v>34</v>
      </c>
      <c r="U9" s="4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DQ9" s="4"/>
      <c r="EC9" s="2" t="s">
        <v>3</v>
      </c>
      <c r="EE9" s="162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4"/>
    </row>
    <row r="10" spans="1:160" ht="11.25" customHeight="1">
      <c r="A10" s="1" t="s">
        <v>35</v>
      </c>
      <c r="U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4"/>
      <c r="EC10" s="2" t="s">
        <v>16</v>
      </c>
      <c r="EE10" s="162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4"/>
    </row>
    <row r="11" spans="1:160" ht="13.5" customHeight="1">
      <c r="A11" s="1" t="s">
        <v>36</v>
      </c>
      <c r="U11" s="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4"/>
      <c r="EE11" s="73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9"/>
    </row>
    <row r="12" spans="1:160" ht="11.25" customHeight="1">
      <c r="A12" s="1" t="s">
        <v>37</v>
      </c>
      <c r="U12" s="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4"/>
      <c r="EE12" s="133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70"/>
    </row>
    <row r="13" spans="1:160" ht="13.5" customHeight="1">
      <c r="A13" s="1" t="s">
        <v>24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EE13" s="162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4"/>
    </row>
    <row r="14" spans="1:160" ht="13.5" customHeight="1" thickBot="1">
      <c r="A14" s="1" t="s">
        <v>4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BM14" s="4"/>
      <c r="BN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EC14" s="2"/>
      <c r="EE14" s="165" t="s">
        <v>5</v>
      </c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7"/>
    </row>
    <row r="15" ht="6" customHeight="1"/>
    <row r="16" spans="1:160" s="12" customFormat="1" ht="12.75" customHeight="1">
      <c r="A16" s="97" t="s">
        <v>17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8"/>
      <c r="AF16" s="99" t="s">
        <v>12</v>
      </c>
      <c r="AG16" s="100"/>
      <c r="AH16" s="100"/>
      <c r="AI16" s="100"/>
      <c r="AJ16" s="100"/>
      <c r="AK16" s="101"/>
      <c r="AL16" s="99" t="s">
        <v>38</v>
      </c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8"/>
      <c r="AX16" s="156" t="s">
        <v>53</v>
      </c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8"/>
      <c r="BO16" s="96" t="s">
        <v>28</v>
      </c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8"/>
      <c r="DQ16" s="99" t="s">
        <v>20</v>
      </c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1"/>
      <c r="EE16" s="99" t="s">
        <v>22</v>
      </c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</row>
    <row r="17" spans="1:160" s="12" customFormat="1" ht="12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1"/>
      <c r="AF17" s="102"/>
      <c r="AG17" s="103"/>
      <c r="AH17" s="103"/>
      <c r="AI17" s="103"/>
      <c r="AJ17" s="103"/>
      <c r="AK17" s="103"/>
      <c r="AL17" s="154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1"/>
      <c r="AX17" s="159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1"/>
      <c r="BO17" s="145" t="s">
        <v>39</v>
      </c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7"/>
      <c r="CP17" s="145" t="s">
        <v>19</v>
      </c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7"/>
      <c r="DQ17" s="102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39"/>
      <c r="EE17" s="99" t="s">
        <v>41</v>
      </c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1"/>
      <c r="ER17" s="99" t="s">
        <v>21</v>
      </c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</row>
    <row r="18" spans="1:160" s="12" customFormat="1" ht="27.7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1"/>
      <c r="AF18" s="102"/>
      <c r="AG18" s="103"/>
      <c r="AH18" s="103"/>
      <c r="AI18" s="103"/>
      <c r="AJ18" s="103"/>
      <c r="AK18" s="103"/>
      <c r="AL18" s="154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1"/>
      <c r="AX18" s="159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1"/>
      <c r="BO18" s="99" t="s">
        <v>18</v>
      </c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99" t="s">
        <v>40</v>
      </c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1"/>
      <c r="CP18" s="99" t="s">
        <v>18</v>
      </c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1"/>
      <c r="DC18" s="99" t="s">
        <v>40</v>
      </c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1"/>
      <c r="DQ18" s="102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39"/>
      <c r="EE18" s="102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39"/>
      <c r="ER18" s="102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</row>
    <row r="19" spans="1:160" s="12" customFormat="1" ht="12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1"/>
      <c r="AF19" s="102"/>
      <c r="AG19" s="103"/>
      <c r="AH19" s="103"/>
      <c r="AI19" s="103"/>
      <c r="AJ19" s="103"/>
      <c r="AK19" s="103"/>
      <c r="AL19" s="154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1"/>
      <c r="AX19" s="24"/>
      <c r="AY19" s="106" t="s">
        <v>52</v>
      </c>
      <c r="AZ19" s="106"/>
      <c r="BA19" s="106"/>
      <c r="BB19" s="106"/>
      <c r="BC19" s="106"/>
      <c r="BD19" s="106"/>
      <c r="BE19" s="95" t="s">
        <v>58</v>
      </c>
      <c r="BF19" s="95"/>
      <c r="BG19" s="95"/>
      <c r="BH19" s="95"/>
      <c r="BI19" s="91" t="s">
        <v>23</v>
      </c>
      <c r="BJ19" s="91"/>
      <c r="BK19" s="91"/>
      <c r="BL19" s="91"/>
      <c r="BM19" s="91"/>
      <c r="BN19" s="25"/>
      <c r="BO19" s="102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2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39"/>
      <c r="CP19" s="102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39"/>
      <c r="DC19" s="102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39"/>
      <c r="DQ19" s="102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39"/>
      <c r="EE19" s="102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39"/>
      <c r="ER19" s="102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</row>
    <row r="20" spans="1:160" s="12" customFormat="1" ht="19.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3"/>
      <c r="AF20" s="104"/>
      <c r="AG20" s="105"/>
      <c r="AH20" s="105"/>
      <c r="AI20" s="105"/>
      <c r="AJ20" s="105"/>
      <c r="AK20" s="105"/>
      <c r="AL20" s="155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3"/>
      <c r="AX20" s="26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8"/>
      <c r="BO20" s="104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4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40"/>
      <c r="CP20" s="104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40"/>
      <c r="DC20" s="104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40"/>
      <c r="DQ20" s="104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40"/>
      <c r="EE20" s="104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40"/>
      <c r="ER20" s="104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</row>
    <row r="21" spans="1:160" s="6" customFormat="1" ht="12" customHeight="1" thickBot="1">
      <c r="A21" s="146">
        <v>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7"/>
      <c r="AF21" s="96">
        <v>2</v>
      </c>
      <c r="AG21" s="97"/>
      <c r="AH21" s="97"/>
      <c r="AI21" s="97"/>
      <c r="AJ21" s="97"/>
      <c r="AK21" s="97"/>
      <c r="AL21" s="111">
        <v>3</v>
      </c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5">
        <v>4</v>
      </c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96">
        <v>5</v>
      </c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111">
        <v>6</v>
      </c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>
        <v>7</v>
      </c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>
        <v>8</v>
      </c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96">
        <v>9</v>
      </c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6">
        <v>10</v>
      </c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6">
        <v>11</v>
      </c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</row>
    <row r="22" spans="1:160" s="12" customFormat="1" ht="22.5" customHeight="1">
      <c r="A22" s="121" t="s">
        <v>42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2"/>
      <c r="AF22" s="175" t="s">
        <v>26</v>
      </c>
      <c r="AG22" s="176"/>
      <c r="AH22" s="176"/>
      <c r="AI22" s="176"/>
      <c r="AJ22" s="176"/>
      <c r="AK22" s="176"/>
      <c r="AL22" s="112" t="s">
        <v>27</v>
      </c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4"/>
      <c r="AX22" s="108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10"/>
      <c r="BO22" s="118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20"/>
      <c r="CB22" s="108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10"/>
      <c r="CP22" s="108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10"/>
      <c r="DC22" s="108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10"/>
      <c r="DQ22" s="118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8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8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83"/>
    </row>
    <row r="23" spans="1:160" s="12" customFormat="1" ht="38.25" customHeight="1">
      <c r="A23" s="37" t="s">
        <v>57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47"/>
      <c r="AF23" s="40"/>
      <c r="AG23" s="48"/>
      <c r="AH23" s="48"/>
      <c r="AI23" s="48"/>
      <c r="AJ23" s="48"/>
      <c r="AK23" s="48"/>
      <c r="AL23" s="49" t="s">
        <v>70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31">
        <v>3961519.9</v>
      </c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50"/>
      <c r="BO23" s="31">
        <v>3798071.96</v>
      </c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31">
        <v>3961519.9</v>
      </c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1">
        <f>BO23-DQ23</f>
        <v>-163447.93999999994</v>
      </c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1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6"/>
    </row>
    <row r="24" spans="1:160" s="12" customFormat="1" ht="38.25" customHeight="1">
      <c r="A24" s="37" t="s">
        <v>82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47"/>
      <c r="AF24" s="40"/>
      <c r="AG24" s="48"/>
      <c r="AH24" s="48"/>
      <c r="AI24" s="48"/>
      <c r="AJ24" s="48"/>
      <c r="AK24" s="48"/>
      <c r="AL24" s="49" t="s">
        <v>83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31">
        <v>147600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50"/>
      <c r="BO24" s="31">
        <v>147600</v>
      </c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31">
        <f>BO24</f>
        <v>147600</v>
      </c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1">
        <v>0</v>
      </c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1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6"/>
    </row>
    <row r="25" spans="1:160" s="12" customFormat="1" ht="38.25" customHeight="1" thickBot="1">
      <c r="A25" s="70" t="s">
        <v>82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2"/>
      <c r="AF25" s="73"/>
      <c r="AG25" s="74"/>
      <c r="AH25" s="74"/>
      <c r="AI25" s="74"/>
      <c r="AJ25" s="74"/>
      <c r="AK25" s="75"/>
      <c r="AL25" s="76" t="s">
        <v>84</v>
      </c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7"/>
      <c r="AX25" s="66">
        <v>462120.83</v>
      </c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8"/>
      <c r="BO25" s="66">
        <v>462120.83</v>
      </c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8"/>
      <c r="CB25" s="66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5"/>
      <c r="CP25" s="66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5"/>
      <c r="DC25" s="66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5"/>
      <c r="DQ25" s="66">
        <f>BO25</f>
        <v>462120.83</v>
      </c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8"/>
      <c r="EE25" s="66">
        <v>0</v>
      </c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8"/>
      <c r="ER25" s="66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9"/>
    </row>
    <row r="26" spans="1:160" s="12" customFormat="1" ht="20.25" customHeight="1" thickBot="1">
      <c r="A26" s="56" t="s">
        <v>43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8"/>
      <c r="AF26" s="59"/>
      <c r="AG26" s="60"/>
      <c r="AH26" s="60"/>
      <c r="AI26" s="60"/>
      <c r="AJ26" s="60"/>
      <c r="AK26" s="61"/>
      <c r="AL26" s="62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4"/>
      <c r="AX26" s="52">
        <f>AX23+AX24+AX25</f>
        <v>4571240.7299999995</v>
      </c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4"/>
      <c r="BO26" s="63">
        <f>BO23+BO24+BO25</f>
        <v>4407792.79</v>
      </c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5"/>
      <c r="CB26" s="52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4"/>
      <c r="CP26" s="52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4"/>
      <c r="DC26" s="52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4"/>
      <c r="DQ26" s="52">
        <f>DQ23+DQ24+DQ25</f>
        <v>4571240.7299999995</v>
      </c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4"/>
      <c r="EE26" s="52">
        <f>EE23</f>
        <v>-163447.93999999994</v>
      </c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4"/>
      <c r="ER26" s="52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5"/>
    </row>
    <row r="27" spans="1:160" s="12" customFormat="1" ht="42" customHeight="1">
      <c r="A27" s="121" t="s">
        <v>59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3"/>
      <c r="AF27" s="133"/>
      <c r="AG27" s="194"/>
      <c r="AH27" s="194"/>
      <c r="AI27" s="194"/>
      <c r="AJ27" s="194"/>
      <c r="AK27" s="195"/>
      <c r="AL27" s="196" t="s">
        <v>71</v>
      </c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  <c r="AX27" s="136">
        <v>82948.38</v>
      </c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8"/>
      <c r="BO27" s="136">
        <v>82948.38</v>
      </c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8"/>
      <c r="CB27" s="136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200"/>
      <c r="CP27" s="136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8"/>
      <c r="DC27" s="136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8"/>
      <c r="DQ27" s="136">
        <v>82948.38</v>
      </c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8"/>
      <c r="EE27" s="136">
        <v>0</v>
      </c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8"/>
      <c r="ER27" s="136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201"/>
    </row>
    <row r="28" spans="1:160" s="12" customFormat="1" ht="42" customHeight="1" thickBot="1">
      <c r="A28" s="70" t="s">
        <v>85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2"/>
      <c r="AF28" s="73"/>
      <c r="AG28" s="74"/>
      <c r="AH28" s="74"/>
      <c r="AI28" s="74"/>
      <c r="AJ28" s="74"/>
      <c r="AK28" s="75"/>
      <c r="AL28" s="76" t="s">
        <v>86</v>
      </c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7"/>
      <c r="AX28" s="66">
        <v>97162.38</v>
      </c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8"/>
      <c r="BO28" s="66">
        <v>97162.38</v>
      </c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8"/>
      <c r="CB28" s="66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9"/>
      <c r="CP28" s="66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5"/>
      <c r="DC28" s="66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5"/>
      <c r="DQ28" s="66">
        <f>BO28</f>
        <v>97162.38</v>
      </c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8"/>
      <c r="EE28" s="66">
        <v>0</v>
      </c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8"/>
      <c r="ER28" s="66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9"/>
    </row>
    <row r="29" spans="1:160" s="12" customFormat="1" ht="23.25" customHeight="1" thickBot="1">
      <c r="A29" s="56" t="s">
        <v>43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8"/>
      <c r="AF29" s="59"/>
      <c r="AG29" s="60"/>
      <c r="AH29" s="60"/>
      <c r="AI29" s="60"/>
      <c r="AJ29" s="60"/>
      <c r="AK29" s="61"/>
      <c r="AL29" s="62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4"/>
      <c r="AX29" s="52">
        <f>AX27+AX28</f>
        <v>180110.76</v>
      </c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63">
        <f>BO27+BO28</f>
        <v>180110.76</v>
      </c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5"/>
      <c r="CB29" s="5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3"/>
      <c r="CP29" s="52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4"/>
      <c r="DC29" s="52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4"/>
      <c r="DQ29" s="52">
        <f>DQ27+DQ28</f>
        <v>180110.76</v>
      </c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4"/>
      <c r="EE29" s="52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4"/>
      <c r="ER29" s="52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5"/>
    </row>
    <row r="30" spans="1:160" s="12" customFormat="1" ht="42.75" customHeight="1">
      <c r="A30" s="121" t="s">
        <v>60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3"/>
      <c r="AF30" s="133"/>
      <c r="AG30" s="194"/>
      <c r="AH30" s="194"/>
      <c r="AI30" s="194"/>
      <c r="AJ30" s="194"/>
      <c r="AK30" s="195"/>
      <c r="AL30" s="196" t="s">
        <v>72</v>
      </c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  <c r="AX30" s="136">
        <v>1127891.02</v>
      </c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8"/>
      <c r="BO30" s="136">
        <v>1251949.97</v>
      </c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8"/>
      <c r="CB30" s="136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8"/>
      <c r="CP30" s="136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8"/>
      <c r="DC30" s="136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8"/>
      <c r="DQ30" s="136">
        <v>1128601.92</v>
      </c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8"/>
      <c r="EE30" s="136">
        <f>BO30-AX30</f>
        <v>124058.94999999995</v>
      </c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8"/>
      <c r="ER30" s="136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201"/>
    </row>
    <row r="31" spans="1:160" s="12" customFormat="1" ht="39.75" customHeight="1">
      <c r="A31" s="37" t="s">
        <v>87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40"/>
      <c r="AG31" s="41"/>
      <c r="AH31" s="41"/>
      <c r="AI31" s="41"/>
      <c r="AJ31" s="41"/>
      <c r="AK31" s="42"/>
      <c r="AL31" s="43" t="s">
        <v>88</v>
      </c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8"/>
      <c r="AX31" s="31">
        <v>23400</v>
      </c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3"/>
      <c r="BO31" s="31">
        <v>23400</v>
      </c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3"/>
      <c r="CB31" s="31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50"/>
      <c r="CP31" s="31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50"/>
      <c r="DC31" s="31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50"/>
      <c r="DQ31" s="31">
        <f>BO31</f>
        <v>23400</v>
      </c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3"/>
      <c r="EE31" s="31">
        <v>0</v>
      </c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3"/>
      <c r="ER31" s="31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4"/>
    </row>
    <row r="32" spans="1:160" s="12" customFormat="1" ht="38.25" customHeight="1" thickBot="1">
      <c r="A32" s="70" t="s">
        <v>87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2"/>
      <c r="AF32" s="73"/>
      <c r="AG32" s="74"/>
      <c r="AH32" s="74"/>
      <c r="AI32" s="74"/>
      <c r="AJ32" s="74"/>
      <c r="AK32" s="75"/>
      <c r="AL32" s="76" t="s">
        <v>89</v>
      </c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7"/>
      <c r="AX32" s="66">
        <v>142402.14</v>
      </c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8"/>
      <c r="BO32" s="66">
        <v>142402.14</v>
      </c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8"/>
      <c r="CB32" s="66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5"/>
      <c r="CP32" s="66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5"/>
      <c r="DC32" s="66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5"/>
      <c r="DQ32" s="66">
        <f>BO32</f>
        <v>142402.14</v>
      </c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8"/>
      <c r="EE32" s="66">
        <v>0</v>
      </c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8"/>
      <c r="ER32" s="66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9"/>
    </row>
    <row r="33" spans="1:160" s="12" customFormat="1" ht="20.25" customHeight="1" thickBot="1">
      <c r="A33" s="56" t="s">
        <v>90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  <c r="AF33" s="59"/>
      <c r="AG33" s="60"/>
      <c r="AH33" s="60"/>
      <c r="AI33" s="60"/>
      <c r="AJ33" s="60"/>
      <c r="AK33" s="61"/>
      <c r="AL33" s="62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4"/>
      <c r="AX33" s="52">
        <f>AX30+AX31+AX32</f>
        <v>1293693.1600000001</v>
      </c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4"/>
      <c r="BO33" s="63">
        <f>BO30+BO31+BO32</f>
        <v>1417752.1099999999</v>
      </c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5"/>
      <c r="CB33" s="52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4"/>
      <c r="CP33" s="52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4"/>
      <c r="DC33" s="52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4"/>
      <c r="DQ33" s="52">
        <f>DQ30+DQ31+DQ32</f>
        <v>1294404.06</v>
      </c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4"/>
      <c r="EE33" s="52">
        <f>EE30</f>
        <v>124058.94999999995</v>
      </c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4"/>
      <c r="ER33" s="52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5"/>
    </row>
    <row r="34" spans="1:160" s="12" customFormat="1" ht="40.5" customHeight="1" thickBot="1">
      <c r="A34" s="56" t="s">
        <v>61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  <c r="AF34" s="59"/>
      <c r="AG34" s="60"/>
      <c r="AH34" s="60"/>
      <c r="AI34" s="60"/>
      <c r="AJ34" s="60"/>
      <c r="AK34" s="61"/>
      <c r="AL34" s="62" t="s">
        <v>73</v>
      </c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3"/>
      <c r="AX34" s="52">
        <v>22528.98</v>
      </c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4"/>
      <c r="BO34" s="63">
        <v>22772.29</v>
      </c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5"/>
      <c r="CB34" s="52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89"/>
      <c r="CP34" s="52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89"/>
      <c r="DC34" s="52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89"/>
      <c r="DQ34" s="52">
        <v>22772.29</v>
      </c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4"/>
      <c r="EE34" s="52">
        <v>0</v>
      </c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4"/>
      <c r="ER34" s="52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5"/>
    </row>
    <row r="35" spans="1:160" s="12" customFormat="1" ht="39" customHeight="1">
      <c r="A35" s="121" t="s">
        <v>67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3"/>
      <c r="AF35" s="133"/>
      <c r="AG35" s="194"/>
      <c r="AH35" s="194"/>
      <c r="AI35" s="194"/>
      <c r="AJ35" s="194"/>
      <c r="AK35" s="195"/>
      <c r="AL35" s="196" t="s">
        <v>74</v>
      </c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8"/>
      <c r="AX35" s="136">
        <v>7834.92</v>
      </c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8"/>
      <c r="BO35" s="136">
        <v>7834.92</v>
      </c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8"/>
      <c r="CB35" s="136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8"/>
      <c r="CP35" s="136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8"/>
      <c r="DC35" s="136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8"/>
      <c r="DQ35" s="136">
        <v>7834.92</v>
      </c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8"/>
      <c r="EE35" s="136">
        <v>0</v>
      </c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8"/>
      <c r="ER35" s="136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201"/>
    </row>
    <row r="36" spans="1:160" s="12" customFormat="1" ht="39" customHeight="1">
      <c r="A36" s="37" t="s">
        <v>91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40"/>
      <c r="AG36" s="41"/>
      <c r="AH36" s="41"/>
      <c r="AI36" s="41"/>
      <c r="AJ36" s="41"/>
      <c r="AK36" s="42"/>
      <c r="AL36" s="43" t="s">
        <v>74</v>
      </c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8"/>
      <c r="AX36" s="31">
        <v>9173.96</v>
      </c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3"/>
      <c r="BO36" s="31">
        <v>9173.96</v>
      </c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3"/>
      <c r="CB36" s="31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50"/>
      <c r="CP36" s="31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50"/>
      <c r="DC36" s="31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50"/>
      <c r="DQ36" s="31">
        <f>BO36</f>
        <v>9173.96</v>
      </c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3"/>
      <c r="EE36" s="31">
        <v>0</v>
      </c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3"/>
      <c r="ER36" s="79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1"/>
    </row>
    <row r="37" spans="1:160" s="12" customFormat="1" ht="39" customHeight="1">
      <c r="A37" s="37" t="s">
        <v>91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40"/>
      <c r="AG37" s="41"/>
      <c r="AH37" s="41"/>
      <c r="AI37" s="41"/>
      <c r="AJ37" s="41"/>
      <c r="AK37" s="42"/>
      <c r="AL37" s="43" t="s">
        <v>92</v>
      </c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8"/>
      <c r="AX37" s="31">
        <v>9826.04</v>
      </c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3"/>
      <c r="BO37" s="31">
        <v>9826.04</v>
      </c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3"/>
      <c r="CB37" s="31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50"/>
      <c r="CP37" s="31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50"/>
      <c r="DC37" s="31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50"/>
      <c r="DQ37" s="31">
        <f>BO37</f>
        <v>9826.04</v>
      </c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3"/>
      <c r="EE37" s="31">
        <v>0</v>
      </c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3"/>
      <c r="ER37" s="31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4"/>
    </row>
    <row r="38" spans="1:160" s="12" customFormat="1" ht="39" customHeight="1">
      <c r="A38" s="37" t="s">
        <v>67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40"/>
      <c r="AG38" s="41"/>
      <c r="AH38" s="41"/>
      <c r="AI38" s="41"/>
      <c r="AJ38" s="41"/>
      <c r="AK38" s="42"/>
      <c r="AL38" s="43" t="s">
        <v>75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3"/>
      <c r="AX38" s="31">
        <v>339315.08</v>
      </c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3"/>
      <c r="BO38" s="31">
        <v>369213.4</v>
      </c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3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3"/>
      <c r="CP38" s="31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3"/>
      <c r="DC38" s="31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3"/>
      <c r="DQ38" s="31">
        <v>342709.3</v>
      </c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3"/>
      <c r="EE38" s="31">
        <f>BO38-DQ38</f>
        <v>26504.100000000035</v>
      </c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3"/>
      <c r="ER38" s="31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4"/>
    </row>
    <row r="39" spans="1:160" s="12" customFormat="1" ht="39" customHeight="1">
      <c r="A39" s="37" t="s">
        <v>91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40"/>
      <c r="AG39" s="41"/>
      <c r="AH39" s="41"/>
      <c r="AI39" s="41"/>
      <c r="AJ39" s="41"/>
      <c r="AK39" s="42"/>
      <c r="AL39" s="43" t="s">
        <v>75</v>
      </c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8"/>
      <c r="AX39" s="31">
        <v>161000</v>
      </c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3"/>
      <c r="BO39" s="31">
        <v>161000</v>
      </c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3"/>
      <c r="CB39" s="31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50"/>
      <c r="CP39" s="31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50"/>
      <c r="DC39" s="31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50"/>
      <c r="DQ39" s="31">
        <f>BO39</f>
        <v>161000</v>
      </c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3"/>
      <c r="EE39" s="31">
        <v>0</v>
      </c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3"/>
      <c r="ER39" s="31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4"/>
    </row>
    <row r="40" spans="1:160" s="12" customFormat="1" ht="39" customHeight="1">
      <c r="A40" s="37" t="s">
        <v>67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40"/>
      <c r="AG40" s="41"/>
      <c r="AH40" s="41"/>
      <c r="AI40" s="41"/>
      <c r="AJ40" s="41"/>
      <c r="AK40" s="42"/>
      <c r="AL40" s="43" t="s">
        <v>76</v>
      </c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3"/>
      <c r="AX40" s="31">
        <v>17250</v>
      </c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3"/>
      <c r="BO40" s="31">
        <v>17250</v>
      </c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3"/>
      <c r="CB40" s="31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3"/>
      <c r="CP40" s="31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3"/>
      <c r="DC40" s="31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3"/>
      <c r="DQ40" s="31">
        <v>17250</v>
      </c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3"/>
      <c r="EE40" s="31">
        <v>0</v>
      </c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3"/>
      <c r="ER40" s="31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4"/>
    </row>
    <row r="41" spans="1:160" s="12" customFormat="1" ht="39" customHeight="1" thickBot="1">
      <c r="A41" s="70" t="s">
        <v>67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2"/>
      <c r="AF41" s="73"/>
      <c r="AG41" s="74"/>
      <c r="AH41" s="74"/>
      <c r="AI41" s="74"/>
      <c r="AJ41" s="74"/>
      <c r="AK41" s="75"/>
      <c r="AL41" s="76" t="s">
        <v>93</v>
      </c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8"/>
      <c r="AX41" s="66">
        <v>7500</v>
      </c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8"/>
      <c r="BO41" s="66">
        <v>7500</v>
      </c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8"/>
      <c r="CB41" s="66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8"/>
      <c r="CP41" s="66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8"/>
      <c r="DC41" s="66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8"/>
      <c r="DQ41" s="66">
        <v>7500</v>
      </c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8"/>
      <c r="EE41" s="66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8"/>
      <c r="ER41" s="66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9"/>
    </row>
    <row r="42" spans="1:160" s="12" customFormat="1" ht="22.5" customHeight="1" thickBot="1">
      <c r="A42" s="56" t="s">
        <v>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/>
      <c r="AF42" s="59"/>
      <c r="AG42" s="60"/>
      <c r="AH42" s="60"/>
      <c r="AI42" s="60"/>
      <c r="AJ42" s="60"/>
      <c r="AK42" s="61"/>
      <c r="AL42" s="62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4"/>
      <c r="AX42" s="52">
        <f>AX35+AX36+AX37+AX38+AX39+AX40+AX41</f>
        <v>551900</v>
      </c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4"/>
      <c r="BO42" s="63">
        <f>BO35+BO36+BO37+BO38+BO39+BO40+BO41</f>
        <v>581798.3200000001</v>
      </c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5"/>
      <c r="CB42" s="52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4"/>
      <c r="CP42" s="52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4"/>
      <c r="DC42" s="52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4"/>
      <c r="DQ42" s="52">
        <f>DQ35+DQ36+DQ37+DQ38+DQ39+DQ40+DQ41</f>
        <v>555294.22</v>
      </c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4"/>
      <c r="EE42" s="52">
        <f>EE38</f>
        <v>26504.100000000035</v>
      </c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4"/>
      <c r="ER42" s="52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5"/>
    </row>
    <row r="43" spans="1:160" s="12" customFormat="1" ht="35.25" customHeight="1">
      <c r="A43" s="121" t="s">
        <v>68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3"/>
      <c r="AF43" s="133"/>
      <c r="AG43" s="194"/>
      <c r="AH43" s="194"/>
      <c r="AI43" s="194"/>
      <c r="AJ43" s="194"/>
      <c r="AK43" s="195"/>
      <c r="AL43" s="196" t="s">
        <v>77</v>
      </c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8"/>
      <c r="AX43" s="136">
        <v>7000</v>
      </c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8"/>
      <c r="BO43" s="207">
        <v>9500</v>
      </c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9"/>
      <c r="CB43" s="136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8"/>
      <c r="CP43" s="136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8"/>
      <c r="DC43" s="136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8"/>
      <c r="DQ43" s="136">
        <v>7000</v>
      </c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8"/>
      <c r="EE43" s="136">
        <v>2500</v>
      </c>
      <c r="EF43" s="187"/>
      <c r="EG43" s="187"/>
      <c r="EH43" s="187"/>
      <c r="EI43" s="187"/>
      <c r="EJ43" s="187"/>
      <c r="EK43" s="187"/>
      <c r="EL43" s="187"/>
      <c r="EM43" s="187"/>
      <c r="EN43" s="187"/>
      <c r="EO43" s="187"/>
      <c r="EP43" s="187"/>
      <c r="EQ43" s="188"/>
      <c r="ER43" s="136"/>
      <c r="ES43" s="187"/>
      <c r="ET43" s="187"/>
      <c r="EU43" s="187"/>
      <c r="EV43" s="187"/>
      <c r="EW43" s="187"/>
      <c r="EX43" s="187"/>
      <c r="EY43" s="187"/>
      <c r="EZ43" s="187"/>
      <c r="FA43" s="187"/>
      <c r="FB43" s="187"/>
      <c r="FC43" s="187"/>
      <c r="FD43" s="201"/>
    </row>
    <row r="44" spans="1:160" s="12" customFormat="1" ht="35.25" customHeight="1">
      <c r="A44" s="37" t="s">
        <v>68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40"/>
      <c r="AG44" s="41"/>
      <c r="AH44" s="41"/>
      <c r="AI44" s="41"/>
      <c r="AJ44" s="41"/>
      <c r="AK44" s="42"/>
      <c r="AL44" s="43" t="s">
        <v>94</v>
      </c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1">
        <v>30363.34</v>
      </c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3"/>
      <c r="BO44" s="44">
        <v>30363.34</v>
      </c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6"/>
      <c r="CB44" s="31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3"/>
      <c r="CP44" s="31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3"/>
      <c r="DC44" s="31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3"/>
      <c r="DQ44" s="31">
        <v>30363.34</v>
      </c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3"/>
      <c r="EE44" s="31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3"/>
      <c r="ER44" s="31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4"/>
    </row>
    <row r="45" spans="1:160" s="12" customFormat="1" ht="42" customHeight="1">
      <c r="A45" s="37" t="s">
        <v>62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40"/>
      <c r="AG45" s="41"/>
      <c r="AH45" s="41"/>
      <c r="AI45" s="41"/>
      <c r="AJ45" s="41"/>
      <c r="AK45" s="42"/>
      <c r="AL45" s="43" t="s">
        <v>78</v>
      </c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8"/>
      <c r="AX45" s="31">
        <v>23173</v>
      </c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3"/>
      <c r="BO45" s="44">
        <v>25016</v>
      </c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6"/>
      <c r="CB45" s="31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50"/>
      <c r="CP45" s="31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50"/>
      <c r="DC45" s="31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50"/>
      <c r="DQ45" s="31">
        <v>29170</v>
      </c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3"/>
      <c r="EE45" s="31">
        <v>5936</v>
      </c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3"/>
      <c r="ER45" s="31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4"/>
    </row>
    <row r="46" spans="1:160" s="12" customFormat="1" ht="42" customHeight="1">
      <c r="A46" s="37" t="s">
        <v>95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40"/>
      <c r="AG46" s="41"/>
      <c r="AH46" s="41"/>
      <c r="AI46" s="41"/>
      <c r="AJ46" s="41"/>
      <c r="AK46" s="42"/>
      <c r="AL46" s="43" t="s">
        <v>96</v>
      </c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3"/>
      <c r="AX46" s="31">
        <v>73393.48</v>
      </c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3"/>
      <c r="BO46" s="44">
        <v>73393.48</v>
      </c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6"/>
      <c r="CB46" s="31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3"/>
      <c r="CP46" s="31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3"/>
      <c r="DC46" s="31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3"/>
      <c r="DQ46" s="31">
        <v>73393.48</v>
      </c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3"/>
      <c r="EE46" s="31">
        <v>0</v>
      </c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3"/>
      <c r="ER46" s="31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4"/>
    </row>
    <row r="47" spans="1:160" s="12" customFormat="1" ht="39.75" customHeight="1">
      <c r="A47" s="37" t="s">
        <v>63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40"/>
      <c r="AG47" s="41"/>
      <c r="AH47" s="41"/>
      <c r="AI47" s="41"/>
      <c r="AJ47" s="41"/>
      <c r="AK47" s="42"/>
      <c r="AL47" s="43" t="s">
        <v>79</v>
      </c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8"/>
      <c r="AX47" s="31">
        <v>965.31</v>
      </c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3"/>
      <c r="BO47" s="44">
        <v>965.31</v>
      </c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6"/>
      <c r="CB47" s="31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50"/>
      <c r="CP47" s="31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50"/>
      <c r="DC47" s="31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50"/>
      <c r="DQ47" s="31">
        <v>965.31</v>
      </c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3"/>
      <c r="EE47" s="31">
        <v>0</v>
      </c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3"/>
      <c r="ER47" s="79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1"/>
    </row>
    <row r="48" spans="1:160" s="12" customFormat="1" ht="42" customHeight="1">
      <c r="A48" s="37" t="s">
        <v>64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40"/>
      <c r="AG48" s="41"/>
      <c r="AH48" s="41"/>
      <c r="AI48" s="41"/>
      <c r="AJ48" s="41"/>
      <c r="AK48" s="42"/>
      <c r="AL48" s="43" t="s">
        <v>80</v>
      </c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8"/>
      <c r="AX48" s="31">
        <v>1100</v>
      </c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3"/>
      <c r="BO48" s="44">
        <v>1100</v>
      </c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6"/>
      <c r="CB48" s="31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50"/>
      <c r="CP48" s="31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50"/>
      <c r="DC48" s="31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50"/>
      <c r="DQ48" s="31">
        <v>1100</v>
      </c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3"/>
      <c r="EE48" s="31">
        <v>0</v>
      </c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3"/>
      <c r="ER48" s="31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4"/>
    </row>
    <row r="49" spans="1:160" s="12" customFormat="1" ht="39" customHeight="1">
      <c r="A49" s="37" t="s">
        <v>65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40"/>
      <c r="AG49" s="41"/>
      <c r="AH49" s="41"/>
      <c r="AI49" s="41"/>
      <c r="AJ49" s="41"/>
      <c r="AK49" s="42"/>
      <c r="AL49" s="43" t="s">
        <v>81</v>
      </c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8"/>
      <c r="AX49" s="31">
        <v>253620.41</v>
      </c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3"/>
      <c r="BO49" s="44">
        <v>403742.59</v>
      </c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6"/>
      <c r="CB49" s="31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50"/>
      <c r="CP49" s="31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50"/>
      <c r="DC49" s="31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50"/>
      <c r="DQ49" s="31">
        <v>286264.35</v>
      </c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3"/>
      <c r="EE49" s="31">
        <f>BO49-DQ49</f>
        <v>117478.24000000005</v>
      </c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3"/>
      <c r="ER49" s="31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4"/>
    </row>
    <row r="50" spans="1:160" s="12" customFormat="1" ht="39" customHeight="1">
      <c r="A50" s="37" t="s">
        <v>97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47"/>
      <c r="AF50" s="40"/>
      <c r="AG50" s="48"/>
      <c r="AH50" s="48"/>
      <c r="AI50" s="48"/>
      <c r="AJ50" s="48"/>
      <c r="AK50" s="48"/>
      <c r="AL50" s="49" t="s">
        <v>98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31">
        <v>365552.3</v>
      </c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50"/>
      <c r="BO50" s="44">
        <v>365552.3</v>
      </c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31">
        <v>365552.3</v>
      </c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1">
        <v>0</v>
      </c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1">
        <v>0</v>
      </c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6"/>
    </row>
    <row r="51" spans="1:160" s="12" customFormat="1" ht="39" customHeight="1">
      <c r="A51" s="37" t="s">
        <v>97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40"/>
      <c r="AG51" s="41"/>
      <c r="AH51" s="41"/>
      <c r="AI51" s="41"/>
      <c r="AJ51" s="41"/>
      <c r="AK51" s="42"/>
      <c r="AL51" s="43" t="s">
        <v>99</v>
      </c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3"/>
      <c r="AX51" s="31">
        <v>650666.42</v>
      </c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3"/>
      <c r="BO51" s="44">
        <v>650666.42</v>
      </c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6"/>
      <c r="CB51" s="31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3"/>
      <c r="CP51" s="31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3"/>
      <c r="DC51" s="31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3"/>
      <c r="DQ51" s="31">
        <v>650666.42</v>
      </c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3"/>
      <c r="EE51" s="31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3"/>
      <c r="ER51" s="31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4"/>
    </row>
    <row r="52" spans="1:160" s="12" customFormat="1" ht="39.75" customHeight="1">
      <c r="A52" s="37" t="s">
        <v>66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  <c r="AF52" s="40"/>
      <c r="AG52" s="41"/>
      <c r="AH52" s="41"/>
      <c r="AI52" s="41"/>
      <c r="AJ52" s="41"/>
      <c r="AK52" s="42"/>
      <c r="AL52" s="43" t="s">
        <v>100</v>
      </c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8"/>
      <c r="AX52" s="31">
        <v>10353</v>
      </c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3"/>
      <c r="BO52" s="44">
        <v>10353</v>
      </c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6"/>
      <c r="CB52" s="31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50"/>
      <c r="CP52" s="31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50"/>
      <c r="DC52" s="31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50"/>
      <c r="DQ52" s="31">
        <v>37116</v>
      </c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3"/>
      <c r="EE52" s="31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3"/>
      <c r="ER52" s="31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4"/>
    </row>
    <row r="53" spans="1:160" s="12" customFormat="1" ht="38.25" customHeight="1" thickBot="1">
      <c r="A53" s="70" t="s">
        <v>66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2"/>
      <c r="AF53" s="73"/>
      <c r="AG53" s="74"/>
      <c r="AH53" s="74"/>
      <c r="AI53" s="74"/>
      <c r="AJ53" s="74"/>
      <c r="AK53" s="75"/>
      <c r="AL53" s="76" t="s">
        <v>101</v>
      </c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7"/>
      <c r="AX53" s="66">
        <v>7076.76</v>
      </c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8"/>
      <c r="BO53" s="204">
        <v>7076.76</v>
      </c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6"/>
      <c r="CB53" s="66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5"/>
      <c r="CP53" s="66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5"/>
      <c r="DC53" s="66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5"/>
      <c r="DQ53" s="66">
        <v>7076.76</v>
      </c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8"/>
      <c r="EE53" s="66">
        <v>0</v>
      </c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8"/>
      <c r="ER53" s="66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9"/>
    </row>
    <row r="54" spans="1:160" s="12" customFormat="1" ht="37.5" customHeight="1" thickBot="1">
      <c r="A54" s="56" t="s">
        <v>90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4"/>
      <c r="AF54" s="59"/>
      <c r="AG54" s="125"/>
      <c r="AH54" s="125"/>
      <c r="AI54" s="125"/>
      <c r="AJ54" s="125"/>
      <c r="AK54" s="125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52">
        <v>8042737.65</v>
      </c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89"/>
      <c r="BO54" s="52">
        <f>BO53+BO52+BO51+BO50+BO49+BO48+BO47+BO46+BO45+BO44+BO43+BO42+BO34+BO33+BO29+BO26</f>
        <v>8187955.470000001</v>
      </c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52">
        <f>DQ53+DQ52+DQ51+DQ50+DQ49+DQ48+DQ47+DQ46+DQ45+DQ44+DQ43+DQ42+DQ34+DQ33+DQ29+DQ26</f>
        <v>8112490.02</v>
      </c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52">
        <f>EE49+EE45+EE43+EE38++EE30+EE23</f>
        <v>113029.3500000001</v>
      </c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52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44"/>
    </row>
    <row r="55" spans="1:160" s="12" customFormat="1" ht="22.5" customHeight="1">
      <c r="A55" s="177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30"/>
      <c r="AF55" s="133"/>
      <c r="AG55" s="134"/>
      <c r="AH55" s="134"/>
      <c r="AI55" s="134"/>
      <c r="AJ55" s="134"/>
      <c r="AK55" s="135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36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8"/>
      <c r="BO55" s="136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36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6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6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8"/>
    </row>
    <row r="56" spans="1:160" ht="2.25" customHeight="1" hidden="1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6"/>
      <c r="AF56" s="179"/>
      <c r="AG56" s="180"/>
      <c r="AH56" s="180"/>
      <c r="AI56" s="180"/>
      <c r="AJ56" s="180"/>
      <c r="AK56" s="181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8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90"/>
      <c r="BO56" s="148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8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8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8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84"/>
    </row>
    <row r="57" spans="1:160" ht="19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9"/>
      <c r="AG57" s="23"/>
      <c r="AH57" s="23"/>
      <c r="AI57" s="23"/>
      <c r="AJ57" s="23"/>
      <c r="AK57" s="23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" t="s">
        <v>44</v>
      </c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</row>
    <row r="58" spans="1:146" ht="12" customHeight="1">
      <c r="A58" s="1" t="s">
        <v>6</v>
      </c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L58" s="107" t="s">
        <v>103</v>
      </c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CB58" s="1" t="s">
        <v>45</v>
      </c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</row>
    <row r="59" spans="18:146" s="13" customFormat="1" ht="12" customHeight="1">
      <c r="R59" s="131" t="s">
        <v>7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L59" s="131" t="s">
        <v>8</v>
      </c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CW59" s="131" t="s">
        <v>7</v>
      </c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Q59" s="131" t="s">
        <v>8</v>
      </c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</row>
    <row r="60" spans="1:100" ht="13.5" customHeight="1">
      <c r="A60" s="1" t="s">
        <v>9</v>
      </c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L60" s="107" t="s">
        <v>104</v>
      </c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</row>
    <row r="61" spans="18:100" s="13" customFormat="1" ht="12" customHeight="1">
      <c r="R61" s="131" t="s">
        <v>7</v>
      </c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L61" s="131" t="s">
        <v>8</v>
      </c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</row>
    <row r="62" spans="15:160" ht="11.25">
      <c r="O62" s="22"/>
      <c r="P62" s="22"/>
      <c r="BL62" s="29" t="s">
        <v>46</v>
      </c>
      <c r="CK62" s="22"/>
      <c r="CL62" s="22"/>
      <c r="CM62" s="22"/>
      <c r="CN62" s="22"/>
      <c r="CO62" s="22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5"/>
      <c r="DX62" s="185"/>
      <c r="DY62" s="185"/>
      <c r="DZ62" s="185"/>
      <c r="EA62" s="185"/>
      <c r="EB62" s="185"/>
      <c r="EC62" s="185"/>
      <c r="ED62" s="185"/>
      <c r="EE62" s="185"/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85"/>
      <c r="EX62" s="185"/>
      <c r="EY62" s="185"/>
      <c r="EZ62" s="185"/>
      <c r="FA62" s="185"/>
      <c r="FB62" s="185"/>
      <c r="FC62" s="185"/>
      <c r="FD62" s="185"/>
    </row>
    <row r="63" spans="15:160" s="13" customFormat="1" ht="12" customHeight="1">
      <c r="O63" s="17"/>
      <c r="P63" s="17"/>
      <c r="CK63" s="17"/>
      <c r="CL63" s="17"/>
      <c r="CM63" s="17"/>
      <c r="CN63" s="17"/>
      <c r="CO63" s="17"/>
      <c r="CP63" s="131" t="s">
        <v>47</v>
      </c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</row>
    <row r="64" spans="15:134" ht="10.5" customHeight="1">
      <c r="O64" s="22"/>
      <c r="P64" s="22"/>
      <c r="Q64" s="22"/>
      <c r="BL64" s="19" t="s">
        <v>6</v>
      </c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</row>
    <row r="65" spans="64:160" ht="11.25">
      <c r="BL65" s="19" t="s">
        <v>48</v>
      </c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9"/>
      <c r="DJ65" s="19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E65" s="186"/>
      <c r="EF65" s="186"/>
      <c r="EG65" s="186"/>
      <c r="EH65" s="186"/>
      <c r="EI65" s="186"/>
      <c r="EJ65" s="186"/>
      <c r="EK65" s="186"/>
      <c r="EL65" s="186"/>
      <c r="EM65" s="186"/>
      <c r="EN65" s="186"/>
      <c r="EO65" s="186"/>
      <c r="EP65" s="186"/>
      <c r="EQ65" s="186"/>
      <c r="ER65" s="186"/>
      <c r="ES65" s="186"/>
      <c r="ET65" s="186"/>
      <c r="EU65" s="186"/>
      <c r="EV65" s="186"/>
      <c r="EW65" s="186"/>
      <c r="EX65" s="186"/>
      <c r="EY65" s="186"/>
      <c r="EZ65" s="186"/>
      <c r="FA65" s="186"/>
      <c r="FB65" s="186"/>
      <c r="FC65" s="186"/>
      <c r="FD65" s="186"/>
    </row>
    <row r="66" spans="87:160" s="13" customFormat="1" ht="12" customHeight="1">
      <c r="CI66" s="141" t="s">
        <v>49</v>
      </c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21"/>
      <c r="DJ66" s="21"/>
      <c r="DK66" s="131" t="s">
        <v>7</v>
      </c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E66" s="141" t="s">
        <v>8</v>
      </c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</row>
    <row r="67" spans="1:160" ht="14.25" customHeight="1">
      <c r="A67" s="18" t="s">
        <v>50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30" t="s">
        <v>69</v>
      </c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N67" s="19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I67" s="130" t="s">
        <v>104</v>
      </c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9"/>
      <c r="CJ67" s="19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</row>
    <row r="68" spans="1:160" s="13" customFormat="1" ht="12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41" t="s">
        <v>49</v>
      </c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N68" s="21"/>
      <c r="AO68" s="131" t="s">
        <v>7</v>
      </c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I68" s="141" t="s">
        <v>8</v>
      </c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K68" s="141" t="s">
        <v>51</v>
      </c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</row>
    <row r="69" spans="1:35" ht="14.25" customHeight="1">
      <c r="A69" s="4"/>
      <c r="B69" s="5" t="s">
        <v>10</v>
      </c>
      <c r="C69" s="93"/>
      <c r="D69" s="93"/>
      <c r="E69" s="93"/>
      <c r="F69" s="93"/>
      <c r="G69" s="93"/>
      <c r="H69" s="4" t="s">
        <v>10</v>
      </c>
      <c r="I69" s="4"/>
      <c r="J69" s="4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182">
        <v>20</v>
      </c>
      <c r="AB69" s="182"/>
      <c r="AC69" s="182"/>
      <c r="AD69" s="182"/>
      <c r="AE69" s="95"/>
      <c r="AF69" s="95"/>
      <c r="AG69" s="95"/>
      <c r="AH69" s="4" t="s">
        <v>15</v>
      </c>
      <c r="AI69" s="4"/>
    </row>
    <row r="70" ht="3" customHeight="1"/>
  </sheetData>
  <sheetProtection/>
  <mergeCells count="466">
    <mergeCell ref="DC40:DP40"/>
    <mergeCell ref="DQ40:ED40"/>
    <mergeCell ref="EE40:EQ40"/>
    <mergeCell ref="ER40:FD40"/>
    <mergeCell ref="CP38:DB38"/>
    <mergeCell ref="DC38:DP38"/>
    <mergeCell ref="DQ38:ED38"/>
    <mergeCell ref="EE38:EQ38"/>
    <mergeCell ref="ER38:FD38"/>
    <mergeCell ref="AL40:AW40"/>
    <mergeCell ref="AX40:BN40"/>
    <mergeCell ref="BO40:CA40"/>
    <mergeCell ref="CP43:DB43"/>
    <mergeCell ref="CP41:DB41"/>
    <mergeCell ref="CB42:CO42"/>
    <mergeCell ref="CP42:DB42"/>
    <mergeCell ref="CP40:DB40"/>
    <mergeCell ref="EE43:EQ43"/>
    <mergeCell ref="ER43:FD43"/>
    <mergeCell ref="A38:AE38"/>
    <mergeCell ref="AF38:AK38"/>
    <mergeCell ref="AL38:AW38"/>
    <mergeCell ref="AX38:BN38"/>
    <mergeCell ref="BO38:CA38"/>
    <mergeCell ref="A39:AE39"/>
    <mergeCell ref="A40:AE40"/>
    <mergeCell ref="AF40:AK40"/>
    <mergeCell ref="CP35:DB35"/>
    <mergeCell ref="DC35:DP35"/>
    <mergeCell ref="DQ35:ED35"/>
    <mergeCell ref="EE35:EQ35"/>
    <mergeCell ref="ER35:FD35"/>
    <mergeCell ref="A43:AE43"/>
    <mergeCell ref="AF43:AK43"/>
    <mergeCell ref="AL43:AW43"/>
    <mergeCell ref="AX43:BN43"/>
    <mergeCell ref="BO43:CA43"/>
    <mergeCell ref="CB53:CO53"/>
    <mergeCell ref="A35:AE35"/>
    <mergeCell ref="AF35:AK35"/>
    <mergeCell ref="AL35:AW35"/>
    <mergeCell ref="AX35:BN35"/>
    <mergeCell ref="BO35:CA35"/>
    <mergeCell ref="CB35:CO35"/>
    <mergeCell ref="CB43:CO43"/>
    <mergeCell ref="CB38:CO38"/>
    <mergeCell ref="CB40:CO40"/>
    <mergeCell ref="CP53:DB53"/>
    <mergeCell ref="DC53:DP53"/>
    <mergeCell ref="DQ53:ED53"/>
    <mergeCell ref="EE53:EQ53"/>
    <mergeCell ref="ER53:FD53"/>
    <mergeCell ref="A53:AE53"/>
    <mergeCell ref="AF53:AK53"/>
    <mergeCell ref="AL53:AW53"/>
    <mergeCell ref="AX53:BN53"/>
    <mergeCell ref="BO53:CA53"/>
    <mergeCell ref="ER52:FD52"/>
    <mergeCell ref="CP49:DB49"/>
    <mergeCell ref="DC49:DP49"/>
    <mergeCell ref="DQ49:ED49"/>
    <mergeCell ref="EE49:EQ49"/>
    <mergeCell ref="ER49:FD49"/>
    <mergeCell ref="CP52:DB52"/>
    <mergeCell ref="DC52:DP52"/>
    <mergeCell ref="DQ52:ED52"/>
    <mergeCell ref="EE52:EQ52"/>
    <mergeCell ref="A52:AE52"/>
    <mergeCell ref="AF52:AK52"/>
    <mergeCell ref="AL52:AW52"/>
    <mergeCell ref="AX52:BN52"/>
    <mergeCell ref="BO52:CA52"/>
    <mergeCell ref="DC48:DP48"/>
    <mergeCell ref="CB52:CO52"/>
    <mergeCell ref="CB50:CO50"/>
    <mergeCell ref="CP50:DB50"/>
    <mergeCell ref="DC50:DP50"/>
    <mergeCell ref="A49:AE49"/>
    <mergeCell ref="AF49:AK49"/>
    <mergeCell ref="AL49:AW49"/>
    <mergeCell ref="AX49:BN49"/>
    <mergeCell ref="BO49:CA49"/>
    <mergeCell ref="CB49:CO49"/>
    <mergeCell ref="AX48:BN48"/>
    <mergeCell ref="BO48:CA48"/>
    <mergeCell ref="CB48:CO48"/>
    <mergeCell ref="CP48:DB48"/>
    <mergeCell ref="DQ48:ED48"/>
    <mergeCell ref="EE48:EQ48"/>
    <mergeCell ref="EE45:EQ45"/>
    <mergeCell ref="ER45:FD45"/>
    <mergeCell ref="A47:AE47"/>
    <mergeCell ref="AF47:AK47"/>
    <mergeCell ref="AL47:AW47"/>
    <mergeCell ref="AX47:BN47"/>
    <mergeCell ref="BO47:CA47"/>
    <mergeCell ref="CB47:CO47"/>
    <mergeCell ref="CP47:DB47"/>
    <mergeCell ref="DC47:DP47"/>
    <mergeCell ref="EE34:EQ34"/>
    <mergeCell ref="ER34:FD34"/>
    <mergeCell ref="A45:AE45"/>
    <mergeCell ref="AF45:AK45"/>
    <mergeCell ref="AL45:AW45"/>
    <mergeCell ref="AX45:BN45"/>
    <mergeCell ref="BO45:CA45"/>
    <mergeCell ref="CB45:CO45"/>
    <mergeCell ref="CP45:DB45"/>
    <mergeCell ref="DC45:DP45"/>
    <mergeCell ref="EE30:EQ30"/>
    <mergeCell ref="ER30:FD30"/>
    <mergeCell ref="A34:AE34"/>
    <mergeCell ref="AF34:AK34"/>
    <mergeCell ref="AL34:AW34"/>
    <mergeCell ref="AX34:BN34"/>
    <mergeCell ref="BO34:CA34"/>
    <mergeCell ref="CB34:CO34"/>
    <mergeCell ref="CP34:DB34"/>
    <mergeCell ref="DC34:DP34"/>
    <mergeCell ref="EE27:EQ27"/>
    <mergeCell ref="ER27:FD27"/>
    <mergeCell ref="A30:AE30"/>
    <mergeCell ref="AF30:AK30"/>
    <mergeCell ref="AL30:AW30"/>
    <mergeCell ref="AX30:BN30"/>
    <mergeCell ref="BO30:CA30"/>
    <mergeCell ref="CB30:CO30"/>
    <mergeCell ref="CP30:DB30"/>
    <mergeCell ref="DC30:DP30"/>
    <mergeCell ref="A27:AE27"/>
    <mergeCell ref="AF27:AK27"/>
    <mergeCell ref="AL27:AW27"/>
    <mergeCell ref="AX27:BN27"/>
    <mergeCell ref="BO27:CA27"/>
    <mergeCell ref="CB27:CO27"/>
    <mergeCell ref="CP27:DB27"/>
    <mergeCell ref="DC27:DP27"/>
    <mergeCell ref="DQ27:ED27"/>
    <mergeCell ref="AL7:DP7"/>
    <mergeCell ref="AL8:DP8"/>
    <mergeCell ref="AL12:DP12"/>
    <mergeCell ref="AL10:DP10"/>
    <mergeCell ref="CB21:CO21"/>
    <mergeCell ref="DC21:DP21"/>
    <mergeCell ref="CP21:DB21"/>
    <mergeCell ref="DQ56:ED56"/>
    <mergeCell ref="CP56:DB56"/>
    <mergeCell ref="AL56:AW56"/>
    <mergeCell ref="DQ30:ED30"/>
    <mergeCell ref="DQ34:ED34"/>
    <mergeCell ref="DQ45:ED45"/>
    <mergeCell ref="AX54:BN54"/>
    <mergeCell ref="BO55:CA55"/>
    <mergeCell ref="CB55:CO55"/>
    <mergeCell ref="AX56:BN56"/>
    <mergeCell ref="DK65:EB65"/>
    <mergeCell ref="EE65:FD65"/>
    <mergeCell ref="CI65:DH65"/>
    <mergeCell ref="DC18:DP20"/>
    <mergeCell ref="CP18:DB20"/>
    <mergeCell ref="CW58:DN58"/>
    <mergeCell ref="DQ58:EP58"/>
    <mergeCell ref="CW59:DN59"/>
    <mergeCell ref="DQ59:EP59"/>
    <mergeCell ref="DQ55:ED55"/>
    <mergeCell ref="ER22:FD22"/>
    <mergeCell ref="DK66:EB66"/>
    <mergeCell ref="EE66:FD66"/>
    <mergeCell ref="CI66:DH66"/>
    <mergeCell ref="EE55:EQ55"/>
    <mergeCell ref="ER55:FD55"/>
    <mergeCell ref="EE56:EQ56"/>
    <mergeCell ref="ER56:FD56"/>
    <mergeCell ref="DC55:DP55"/>
    <mergeCell ref="CP62:FD62"/>
    <mergeCell ref="AL61:BK61"/>
    <mergeCell ref="R61:AI61"/>
    <mergeCell ref="A55:AD55"/>
    <mergeCell ref="AF56:AK56"/>
    <mergeCell ref="C69:G69"/>
    <mergeCell ref="K69:Z69"/>
    <mergeCell ref="AA69:AD69"/>
    <mergeCell ref="AE69:AG69"/>
    <mergeCell ref="M67:AL67"/>
    <mergeCell ref="BI67:CH67"/>
    <mergeCell ref="EE22:EQ22"/>
    <mergeCell ref="DQ16:ED20"/>
    <mergeCell ref="ER17:FD20"/>
    <mergeCell ref="M68:AL68"/>
    <mergeCell ref="BI68:CH68"/>
    <mergeCell ref="DQ22:ED22"/>
    <mergeCell ref="EE21:EQ21"/>
    <mergeCell ref="A21:AE21"/>
    <mergeCell ref="AF21:AK21"/>
    <mergeCell ref="AF22:AK22"/>
    <mergeCell ref="EE9:FD9"/>
    <mergeCell ref="EE10:FD10"/>
    <mergeCell ref="EE11:FD12"/>
    <mergeCell ref="EE5:FD5"/>
    <mergeCell ref="EE3:FD3"/>
    <mergeCell ref="EE4:FD4"/>
    <mergeCell ref="EE8:FD8"/>
    <mergeCell ref="EE6:FD6"/>
    <mergeCell ref="EE7:FD7"/>
    <mergeCell ref="EE13:FD13"/>
    <mergeCell ref="EE14:FD14"/>
    <mergeCell ref="EE16:FD16"/>
    <mergeCell ref="ER21:FD21"/>
    <mergeCell ref="EE17:EQ20"/>
    <mergeCell ref="DQ21:ED21"/>
    <mergeCell ref="CP17:DP17"/>
    <mergeCell ref="AO68:BF68"/>
    <mergeCell ref="BO56:CA56"/>
    <mergeCell ref="AO67:BF67"/>
    <mergeCell ref="A16:AE20"/>
    <mergeCell ref="BO18:CA20"/>
    <mergeCell ref="AL16:AW20"/>
    <mergeCell ref="AX16:BN18"/>
    <mergeCell ref="BE19:BH19"/>
    <mergeCell ref="BO17:CO17"/>
    <mergeCell ref="CB18:CO20"/>
    <mergeCell ref="CK68:DJ68"/>
    <mergeCell ref="DC54:DP54"/>
    <mergeCell ref="DC56:DP56"/>
    <mergeCell ref="CB56:CO56"/>
    <mergeCell ref="CP55:DB55"/>
    <mergeCell ref="CP63:FD63"/>
    <mergeCell ref="EE54:EQ54"/>
    <mergeCell ref="ER54:FD54"/>
    <mergeCell ref="DQ54:ED54"/>
    <mergeCell ref="CK67:DJ67"/>
    <mergeCell ref="A23:AE23"/>
    <mergeCell ref="AF23:AK23"/>
    <mergeCell ref="AL23:AW23"/>
    <mergeCell ref="DC23:DP23"/>
    <mergeCell ref="AX23:BN23"/>
    <mergeCell ref="BO23:CA23"/>
    <mergeCell ref="CP23:DB23"/>
    <mergeCell ref="AF55:AK55"/>
    <mergeCell ref="AX55:BN55"/>
    <mergeCell ref="AL55:AW55"/>
    <mergeCell ref="R60:AI60"/>
    <mergeCell ref="AL60:BK60"/>
    <mergeCell ref="AL59:BK59"/>
    <mergeCell ref="R58:AI58"/>
    <mergeCell ref="AL58:BK58"/>
    <mergeCell ref="R59:AI59"/>
    <mergeCell ref="A22:AE22"/>
    <mergeCell ref="EE23:EQ23"/>
    <mergeCell ref="ER23:FD23"/>
    <mergeCell ref="A54:AE54"/>
    <mergeCell ref="AF54:AK54"/>
    <mergeCell ref="AL54:AW54"/>
    <mergeCell ref="BO54:CA54"/>
    <mergeCell ref="CB54:CO54"/>
    <mergeCell ref="CP54:DB54"/>
    <mergeCell ref="CB23:CO23"/>
    <mergeCell ref="DQ23:ED23"/>
    <mergeCell ref="DC22:DP22"/>
    <mergeCell ref="AL21:AW21"/>
    <mergeCell ref="CP22:DB22"/>
    <mergeCell ref="CB22:CO22"/>
    <mergeCell ref="AL22:AW22"/>
    <mergeCell ref="AX21:BN21"/>
    <mergeCell ref="BO21:CA21"/>
    <mergeCell ref="BO22:CA22"/>
    <mergeCell ref="AX22:BN22"/>
    <mergeCell ref="BI19:BM19"/>
    <mergeCell ref="A2:EC2"/>
    <mergeCell ref="A3:EC3"/>
    <mergeCell ref="BB5:BW5"/>
    <mergeCell ref="BX5:CA5"/>
    <mergeCell ref="CB5:CE5"/>
    <mergeCell ref="BO16:DP16"/>
    <mergeCell ref="AF16:AK20"/>
    <mergeCell ref="AY19:BD19"/>
    <mergeCell ref="AL6:DP6"/>
    <mergeCell ref="A25:AE25"/>
    <mergeCell ref="AL25:AW25"/>
    <mergeCell ref="AX25:BN25"/>
    <mergeCell ref="BO25:CA25"/>
    <mergeCell ref="CB25:CO25"/>
    <mergeCell ref="A26:AE26"/>
    <mergeCell ref="AF26:AK26"/>
    <mergeCell ref="AL26:AW26"/>
    <mergeCell ref="AX26:BN26"/>
    <mergeCell ref="BO26:CA26"/>
    <mergeCell ref="CP25:DB25"/>
    <mergeCell ref="DC25:DP25"/>
    <mergeCell ref="DQ25:ED25"/>
    <mergeCell ref="EE25:EQ25"/>
    <mergeCell ref="ER25:FD25"/>
    <mergeCell ref="AF25:AK25"/>
    <mergeCell ref="A24:AE24"/>
    <mergeCell ref="AF24:AK24"/>
    <mergeCell ref="AL24:AW24"/>
    <mergeCell ref="AX24:BN24"/>
    <mergeCell ref="BO24:CA24"/>
    <mergeCell ref="CB24:CO24"/>
    <mergeCell ref="CP24:DB24"/>
    <mergeCell ref="DC24:DP24"/>
    <mergeCell ref="DQ24:ED24"/>
    <mergeCell ref="EE24:EQ24"/>
    <mergeCell ref="ER24:FD24"/>
    <mergeCell ref="A28:AE28"/>
    <mergeCell ref="AF28:AK28"/>
    <mergeCell ref="AL28:AW28"/>
    <mergeCell ref="AX28:BN28"/>
    <mergeCell ref="BO28:CA28"/>
    <mergeCell ref="CB28:CO28"/>
    <mergeCell ref="CP28:DB28"/>
    <mergeCell ref="DC28:DP28"/>
    <mergeCell ref="DQ28:ED28"/>
    <mergeCell ref="EE28:EQ28"/>
    <mergeCell ref="ER28:FD28"/>
    <mergeCell ref="A31:AE31"/>
    <mergeCell ref="AF31:AK31"/>
    <mergeCell ref="AL31:AW31"/>
    <mergeCell ref="AX31:BN31"/>
    <mergeCell ref="BO31:CA31"/>
    <mergeCell ref="CB31:CO31"/>
    <mergeCell ref="CP31:DB31"/>
    <mergeCell ref="DC31:DP31"/>
    <mergeCell ref="DQ31:ED31"/>
    <mergeCell ref="EE31:EQ31"/>
    <mergeCell ref="ER31:FD31"/>
    <mergeCell ref="A32:AE32"/>
    <mergeCell ref="AF32:AK32"/>
    <mergeCell ref="AL32:AW32"/>
    <mergeCell ref="AX32:BN32"/>
    <mergeCell ref="BO32:CA32"/>
    <mergeCell ref="CB32:CO32"/>
    <mergeCell ref="CP32:DB32"/>
    <mergeCell ref="DC32:DP32"/>
    <mergeCell ref="DQ32:ED32"/>
    <mergeCell ref="EE32:EQ32"/>
    <mergeCell ref="ER32:FD32"/>
    <mergeCell ref="CB26:CO26"/>
    <mergeCell ref="CP26:DB26"/>
    <mergeCell ref="DC26:DP26"/>
    <mergeCell ref="DQ26:ED26"/>
    <mergeCell ref="EE26:EQ26"/>
    <mergeCell ref="ER26:FD26"/>
    <mergeCell ref="A29:AE29"/>
    <mergeCell ref="AF29:AK29"/>
    <mergeCell ref="AL29:AW29"/>
    <mergeCell ref="AX29:BN29"/>
    <mergeCell ref="BO29:CA29"/>
    <mergeCell ref="CB29:CO29"/>
    <mergeCell ref="CP29:DB29"/>
    <mergeCell ref="DC29:DP29"/>
    <mergeCell ref="DQ29:ED29"/>
    <mergeCell ref="EE29:EQ29"/>
    <mergeCell ref="ER29:FD29"/>
    <mergeCell ref="A33:AE33"/>
    <mergeCell ref="AF33:AK33"/>
    <mergeCell ref="AL33:AW33"/>
    <mergeCell ref="AX33:BN33"/>
    <mergeCell ref="BO33:CA33"/>
    <mergeCell ref="CB33:CO33"/>
    <mergeCell ref="CP33:DB33"/>
    <mergeCell ref="DC33:DP33"/>
    <mergeCell ref="DQ33:ED33"/>
    <mergeCell ref="EE33:EQ33"/>
    <mergeCell ref="ER33:FD33"/>
    <mergeCell ref="A36:AE36"/>
    <mergeCell ref="AF36:AK36"/>
    <mergeCell ref="AL36:AW36"/>
    <mergeCell ref="AX36:BN36"/>
    <mergeCell ref="BO36:CA36"/>
    <mergeCell ref="CB36:CO36"/>
    <mergeCell ref="CP36:DB36"/>
    <mergeCell ref="DC36:DP36"/>
    <mergeCell ref="DQ36:ED36"/>
    <mergeCell ref="EE36:EQ36"/>
    <mergeCell ref="ER36:FD36"/>
    <mergeCell ref="A37:AE37"/>
    <mergeCell ref="AF37:AK37"/>
    <mergeCell ref="AL37:AW37"/>
    <mergeCell ref="AX37:BN37"/>
    <mergeCell ref="BO37:CA37"/>
    <mergeCell ref="CB37:CO37"/>
    <mergeCell ref="CP37:DB37"/>
    <mergeCell ref="DC37:DP37"/>
    <mergeCell ref="DQ37:ED37"/>
    <mergeCell ref="EE37:EQ37"/>
    <mergeCell ref="ER37:FD37"/>
    <mergeCell ref="AF39:AK39"/>
    <mergeCell ref="AL39:AW39"/>
    <mergeCell ref="AX39:BN39"/>
    <mergeCell ref="BO39:CA39"/>
    <mergeCell ref="CB39:CO39"/>
    <mergeCell ref="CP39:DB39"/>
    <mergeCell ref="DC39:DP39"/>
    <mergeCell ref="DQ39:ED39"/>
    <mergeCell ref="EE39:EQ39"/>
    <mergeCell ref="ER39:FD39"/>
    <mergeCell ref="A41:AE41"/>
    <mergeCell ref="AF41:AK41"/>
    <mergeCell ref="AL41:AW41"/>
    <mergeCell ref="AX41:BN41"/>
    <mergeCell ref="BO41:CA41"/>
    <mergeCell ref="CB41:CO41"/>
    <mergeCell ref="DC41:DP41"/>
    <mergeCell ref="DQ41:ED41"/>
    <mergeCell ref="EE41:EQ41"/>
    <mergeCell ref="ER41:FD41"/>
    <mergeCell ref="A44:AE44"/>
    <mergeCell ref="AF44:AK44"/>
    <mergeCell ref="AL44:AW44"/>
    <mergeCell ref="AX44:BN44"/>
    <mergeCell ref="BO44:CA44"/>
    <mergeCell ref="CB44:CO44"/>
    <mergeCell ref="DQ44:ED44"/>
    <mergeCell ref="EE44:EQ44"/>
    <mergeCell ref="ER44:FD44"/>
    <mergeCell ref="A42:AE42"/>
    <mergeCell ref="AF42:AK42"/>
    <mergeCell ref="AL42:AW42"/>
    <mergeCell ref="AX42:BN42"/>
    <mergeCell ref="BO42:CA42"/>
    <mergeCell ref="DC43:DP43"/>
    <mergeCell ref="DQ43:ED43"/>
    <mergeCell ref="DQ42:ED42"/>
    <mergeCell ref="EE42:EQ42"/>
    <mergeCell ref="ER42:FD42"/>
    <mergeCell ref="A46:AE46"/>
    <mergeCell ref="AF46:AK46"/>
    <mergeCell ref="AL46:AW46"/>
    <mergeCell ref="AX46:BN46"/>
    <mergeCell ref="BO46:CA46"/>
    <mergeCell ref="CB46:CO46"/>
    <mergeCell ref="CP44:DB44"/>
    <mergeCell ref="A50:AE50"/>
    <mergeCell ref="AF50:AK50"/>
    <mergeCell ref="AL50:AW50"/>
    <mergeCell ref="AX50:BN50"/>
    <mergeCell ref="BO50:CA50"/>
    <mergeCell ref="DC42:DP42"/>
    <mergeCell ref="DC44:DP44"/>
    <mergeCell ref="A48:AE48"/>
    <mergeCell ref="AF48:AK48"/>
    <mergeCell ref="AL48:AW48"/>
    <mergeCell ref="CP51:DB51"/>
    <mergeCell ref="CP46:DB46"/>
    <mergeCell ref="DC46:DP46"/>
    <mergeCell ref="DQ46:ED46"/>
    <mergeCell ref="EE46:EQ46"/>
    <mergeCell ref="ER46:FD46"/>
    <mergeCell ref="DQ47:ED47"/>
    <mergeCell ref="EE47:EQ47"/>
    <mergeCell ref="ER47:FD47"/>
    <mergeCell ref="ER48:FD48"/>
    <mergeCell ref="A51:AE51"/>
    <mergeCell ref="AF51:AK51"/>
    <mergeCell ref="AL51:AW51"/>
    <mergeCell ref="AX51:BN51"/>
    <mergeCell ref="BO51:CA51"/>
    <mergeCell ref="CB51:CO51"/>
    <mergeCell ref="DC51:DP51"/>
    <mergeCell ref="DQ51:ED51"/>
    <mergeCell ref="EE51:EQ51"/>
    <mergeCell ref="ER51:FD51"/>
    <mergeCell ref="DQ50:ED50"/>
    <mergeCell ref="EE50:EQ50"/>
    <mergeCell ref="ER50:FD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Мдоу2</cp:lastModifiedBy>
  <cp:lastPrinted>2013-01-24T04:03:01Z</cp:lastPrinted>
  <dcterms:created xsi:type="dcterms:W3CDTF">2005-02-03T08:32:30Z</dcterms:created>
  <dcterms:modified xsi:type="dcterms:W3CDTF">2013-01-29T07:52:54Z</dcterms:modified>
  <cp:category/>
  <cp:version/>
  <cp:contentType/>
  <cp:contentStatus/>
</cp:coreProperties>
</file>